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oina.diaconescu\Desktop\"/>
    </mc:Choice>
  </mc:AlternateContent>
  <bookViews>
    <workbookView xWindow="0" yWindow="0" windowWidth="24000" windowHeight="9780"/>
  </bookViews>
  <sheets>
    <sheet name="Foaie1" sheetId="1" r:id="rId1"/>
  </sheets>
  <definedNames>
    <definedName name="_xlnm.Print_Area" localSheetId="0">Foaie1!$A$1:$E$76</definedName>
  </definedNames>
  <calcPr calcId="152511"/>
</workbook>
</file>

<file path=xl/calcChain.xml><?xml version="1.0" encoding="utf-8"?>
<calcChain xmlns="http://schemas.openxmlformats.org/spreadsheetml/2006/main">
  <c r="D6" i="1" l="1"/>
  <c r="D30" i="1" l="1"/>
  <c r="D71" i="1" l="1"/>
  <c r="D55" i="1" l="1"/>
  <c r="D44" i="1" l="1"/>
  <c r="D39" i="1"/>
  <c r="D12" i="1"/>
  <c r="D21" i="1"/>
  <c r="D62" i="1" l="1"/>
  <c r="D59" i="1"/>
  <c r="D68" i="1"/>
  <c r="D26" i="1"/>
  <c r="D25" i="1" s="1"/>
  <c r="D49" i="1"/>
  <c r="D9" i="1"/>
  <c r="D52" i="1"/>
  <c r="D48" i="1" l="1"/>
  <c r="D5" i="1"/>
  <c r="D67" i="1"/>
</calcChain>
</file>

<file path=xl/sharedStrings.xml><?xml version="1.0" encoding="utf-8"?>
<sst xmlns="http://schemas.openxmlformats.org/spreadsheetml/2006/main" count="122" uniqueCount="106">
  <si>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</si>
  <si>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</si>
  <si>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</si>
  <si>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</si>
  <si>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</si>
  <si>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</si>
  <si>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</si>
  <si>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</si>
  <si>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</si>
  <si>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</si>
  <si>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</si>
  <si>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</si>
  <si>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</si>
  <si>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</si>
  <si>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</si>
  <si>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</si>
  <si>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</si>
  <si>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</si>
  <si>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</si>
  <si>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</si>
  <si>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</si>
  <si>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</si>
  <si>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</si>
  <si>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</si>
  <si>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</si>
  <si>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</si>
  <si>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</si>
  <si>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</si>
  <si>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1.3.</t>
  </si>
  <si>
    <t>1.4.</t>
  </si>
  <si>
    <t>1.5.</t>
  </si>
  <si>
    <t>1.6.</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</si>
  <si>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</si>
  <si>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</si>
  <si>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</si>
  <si>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</si>
  <si>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 xml:space="preserve">punctajele sunt disjunctive </t>
  </si>
  <si>
    <t>2.2.</t>
  </si>
  <si>
    <t>2.3.</t>
  </si>
  <si>
    <t>4.</t>
  </si>
  <si>
    <t>Planificarea activităţilor se face în funcţie de natura acestora, iar succesiunea lor este logică</t>
  </si>
  <si>
    <t>Există un raport rezonabil între rezultatele urmărite și costul alocat acestora</t>
  </si>
  <si>
    <t>Anexa 3: Grila de evaluare și selecție tehnică și financiară</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</si>
  <si>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</si>
  <si>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</si>
  <si>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</si>
  <si>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</si>
  <si>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</si>
  <si>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</si>
  <si>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prin activitățile propuse, contribuie la promovarea uneia dint teme orizontale menționate în Ghidul solicitantului - condiții specifice</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</si>
  <si>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</si>
  <si>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</si>
  <si>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 xml:space="preserve">Proiectul include descrierea clară a solicitantului și, după caz, a partenerilor, a rolului acestora, a utilității şi
relevanţei experienței fiecărui membru al parteneriatului în raport cu nevoile identificate ale grupului ţintă şi cu
obiectivele proiectului </t>
  </si>
  <si>
    <t>Este descrisă experienţa solicitantului şi a partenerilor, implicarea acestora în proiect şi sunt prezentate resursele materiale şi umane pe care le are fiecare la dispoziţie pentru implementarea proiectului</t>
  </si>
  <si>
    <t>Activitățile pe care le va implementa solicitantul și, dacă e cazul, fiecare dintre parteneri în cadrul proiectului au legătură directă cu activitățile pe care le va implementa</t>
  </si>
  <si>
    <t>Implicarea partenerului în proiect aduce plus-valoare, maximizând rezultatele proiectului şi calitatea acestora</t>
  </si>
  <si>
    <t xml:space="preserve">EFICACITATE – măsura în care rezultatele proiectului contribuie la atingerea obiectivelor propuse (maxim 30 puncte; minim 21 puncte. Dacă scorul obţinut la acest criteriu nu este de minimum 21 puncte, proiectul nu va mai fi evaluat în continuare şi va fi declarat respins, în situaţia în care nu se consideră necesară solicitarea de clarificări)
</t>
  </si>
  <si>
    <t xml:space="preserve">1. RELEVANȚĂ – măsura în care proiectul contribuie la realizarea obiectivelor din documentele strategice relevante şi la soluționarea nevoilor specifice ale grupului țintă (maxim 30 puncte; minim 21 puncte. Dacă scorul obținut la acest criteriu nu este de minimum 21 puncte, proiectul nu va mai fi evaluat în continuare şi va fi declarat respins, în situația în care nu se consideră necesară solicitarea de clarificări.)
</t>
  </si>
  <si>
    <t>Indicatorii de realizare imediată sunt rezultatul direct al activităţilor proiectului, ţintele sunt realiste (cuantificate
corect) şi conduc la îndeplinirea obiectivelor proiectului</t>
  </si>
  <si>
    <t xml:space="preserve">Este identificată modalitatea de recrutare a grupului tinta si proiectul justifică de ce sunt abordate anumite categorii specifice de persoane care fac parte din grupul tintă (în cazul în care această conditie este aplicabilă în contextul Ghidului Solicitantului)
</t>
  </si>
  <si>
    <t>Se oferă detalii privind modalitatea de identificare şi implicare a membrilor grupului ţintă în activităţile proiectului, asigurarea prezenţei numărului de membri propus, ca de exemplu prezenţa la sesiuni de instruire)</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</si>
  <si>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</si>
  <si>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</si>
  <si>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</si>
  <si>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</si>
  <si>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</si>
  <si>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</si>
  <si>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</si>
  <si>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</si>
  <si>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Dacă scorul obţinut la acest criteriu nu este de minimum 21 puncte, proiectul nu va mai fi evaluat în continuare şi va fi declarat respins, în situaţia în care nu se consideră necesară solicitarea de clarificări.)
</t>
  </si>
  <si>
    <t>Costurile incluse în buget sunt realiste în raport cu nivelul pieței, fundamentate printr-o analiză realizată de
solicitant</t>
  </si>
  <si>
    <t>Este prezentată o analiză a costurilor de pe piaţă pentru servicii/bunuri similare</t>
  </si>
  <si>
    <t>Costurile incluse în buget sunt realiste în raport cu nivelul pieței</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</si>
  <si>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</si>
  <si>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</si>
  <si>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Pozițiile membrilor echipei de management a proiectului sunt justificate, având atribuții individuale, care nu se suprapun, chiar dacă proiectul se implementează în parteneriat sau se apelează la externalizare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</si>
  <si>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</si>
  <si>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</si>
  <si>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</si>
  <si>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SUSTENABILITATE – măsura în care proiectul asigură continuarea efectelor sale şi valorificarea rezultatelor obținute după încetarea sursei de finanțare (maxim 10 puncte; minim 7 puncte. Dacă scorul obţinut la acest criteriu nu este de minimum 7 puncte, proiectul nu va mai fi evaluat în continuare şi va fi declarat respins, în situaţia în care nu se consideră necesară solicitarea de clarificări.)</t>
  </si>
  <si>
    <t>Proiectul include activități în timpul implementării care duc la valorificarea rezultatelor proiectului după finalizarea acestuia.</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</si>
  <si>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</si>
  <si>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Planul de implementare al proiectului include etapele de validare / avizare / aprobare a rezultatelor imediate de către stakeholderi, ca premisă a asigurării sustenabilității</t>
  </si>
  <si>
    <t xml:space="preserve">Proiectul include activități în timpul implementării care duc la  transferabilitatea rezultatelor proiectului către alt grup țintă/ alt sector etc. </t>
  </si>
  <si>
    <t>Diseminarea rezultatelor către alte entităţi (de exemplu metodologii, materiale de instruire, curricula etc.);</t>
  </si>
  <si>
    <t>Utilizarea rezultatelor proiectului în activităţi/proiecte ulterioare;</t>
  </si>
  <si>
    <t>Proiectul și/sau rezultatele obținute în urma implementării acestuia sunt multiplicate la diferite niveluri (local, regional, sectorial, național</t>
  </si>
  <si>
    <t>Resursele care vor fi achizitionate sunt justificate în raport cu activitățile şi cu rezultatele proiectului</t>
  </si>
  <si>
    <t>Este justificată achizitia, în raport cu activităţile proiectului şi cu resursele existente la solicitant şi la partener, dacă este cazul</t>
  </si>
  <si>
    <t xml:space="preserve">Proiectul contribuie la realizarea obiectivelor Strategiei Naționale privind Reducerea Părăsirii Timpurii a Școlii </t>
  </si>
  <si>
    <t>Proiectul contribuie la realizarea obiectivelor Strategiei de Învățare pe tot Parcursul Vieții</t>
  </si>
  <si>
    <t>Proiectul prezintă problemele care justifică intervenția pentru a răspunde nevoilor grupului țintă</t>
  </si>
  <si>
    <t>Proiectul, prin activitățile propuse prezinta măsuri privind combaterea discriminării și a segregării în educație</t>
  </si>
  <si>
    <t>A</t>
  </si>
  <si>
    <t>B</t>
  </si>
  <si>
    <t xml:space="preserve">Indicatorii de rezultat sunt corelaţi cu obiectivele proiectului şi conduc la îndeplinirea obiectivelor de program
</t>
  </si>
  <si>
    <t>AP 6/ PI 10.i/ OS 6.4, 6.6</t>
  </si>
  <si>
    <t>Categoriile de grup ţintă sunt clar delimitate şi identificate inclusiv din perspectiva geografică şi a nevoilor.</t>
  </si>
  <si>
    <t xml:space="preserve">Indicatorul de rezultat imediat 4S86 Personal didactic/ personal de sprijin care și-a îmbunătățit nivelul de competente/ certificat
</t>
  </si>
  <si>
    <t>Indicatorul de rezultat imediat 4S92 Tineri/ adulți, din care Roma/ din mediul rural care beneficiază de sprijin pentru participarea la programe de educație (reîntoarcerea la sistemul formal de educație și formare, din care: 
 romi 
 din zona rurală</t>
  </si>
  <si>
    <r>
      <rPr>
        <b/>
        <sz val="9"/>
        <color indexed="18"/>
        <rFont val="Trebuchet MS"/>
        <family val="2"/>
      </rPr>
      <t xml:space="preserve">Resursele materiale puse la dispoziție de solicitant </t>
    </r>
    <r>
      <rPr>
        <sz val="9"/>
        <color indexed="18"/>
        <rFont val="Trebuchet MS"/>
        <family val="2"/>
      </rPr>
      <t xml:space="preserve"> sunt utile pentru buna implementare a proiectului (sedii, echipamente IT, mijloace de transport etc.)  </t>
    </r>
  </si>
  <si>
    <r>
      <t>Necesitatea</t>
    </r>
    <r>
      <rPr>
        <b/>
        <sz val="9"/>
        <color indexed="18"/>
        <rFont val="Trebuchet MS"/>
        <family val="2"/>
      </rPr>
      <t xml:space="preserve"> resurselor materiale</t>
    </r>
    <r>
      <rPr>
        <sz val="9"/>
        <color indexed="18"/>
        <rFont val="Trebuchet MS"/>
        <family val="2"/>
      </rPr>
      <t xml:space="preserve"> ce urmează a fi achiziționate din bugetul proiectului este justificată și contribuie la buna implementare a acestora </t>
    </r>
  </si>
  <si>
    <t>Proiectul prevede  pentru indicatorul 4S92 o valoare de cuprinsă între 16% -20% din valoarea minimă</t>
  </si>
  <si>
    <t>Proiectul prevede  pentru indicatorul 4S92 o valoare de cuprinsă între 10 % -15% din valoarea minimă</t>
  </si>
  <si>
    <t>Proiectul prevede pentru indicatorul  4S86 o valoare de cuprinsă între 10 % -15% din valoarea minimă</t>
  </si>
  <si>
    <t>Proiectul prevede pentru indicatorul  4S86 o valoare de cuprinsă între 16 % - 20% din valoarea minimă</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</si>
</sst>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sz val="11"/>
      <color theme="1"/>
      <name val="Calibri"/>
      <family val="2"/>
      <scheme val="minor"/>
    </font>
    <font>
      <b/>
      <sz val="9"/>
      <color rgb="FF002060"/>
      <name val="Trebuchet MS"/>
      <family val="2"/>
    </font>
    <font>
      <sz val="9"/>
      <color indexed="18"/>
      <name val="Trebuchet MS"/>
      <family val="2"/>
    </font>
    <font>
      <b/>
      <sz val="9"/>
      <color indexed="18"/>
      <name val="Trebuchet MS"/>
      <family val="2"/>
    </font>
    <font>
      <sz val="9"/>
      <color indexed="56"/>
      <name val="Trebuchet MS"/>
      <family val="2"/>
    </font>
    <font>
      <b/>
      <sz val="9"/>
      <color indexed="56"/>
      <name val="Trebuchet MS"/>
      <family val="2"/>
    </font>
  </fonts>
  <fills count="4">
    <fill>
      <patternFill patternType="none"/>
    </fill>
    <fill>
      <patternFill patternType="gray125"/>
    </fill>
    <fill>
      <patternFill patternType="solid">
        <fgColor indexed="9"/>
        <bgColor indexed="64"/>
      </patternFill>
    </fill>
    <fill>
      <patternFill patternType="solid">
        <fgColor theme="8" tint="0.79998168889431442"/>
        <bgColor indexed="64"/>
      </patternFill>
    </fill>
  </fills>
  <borders count="44">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1" fillId="0" borderId="0"/>
  </cellStyleXfs>
  <cellXfs count="137">
    <xf numFmtId="0" fontId="0" fillId="0" borderId="0" xfId="0"/>
    <xf numFmtId="0" fontId="3" fillId="0" borderId="0" xfId="1" applyFont="1" applyFill="1" applyAlignment="1"/>
    <xf numFmtId="0" fontId="3" fillId="0" borderId="0" xfId="1" applyFont="1" applyAlignment="1"/>
    <xf numFmtId="0" fontId="3" fillId="2" borderId="0" xfId="1" applyFont="1" applyFill="1" applyAlignment="1"/>
    <xf numFmtId="0" fontId="4" fillId="0" borderId="27"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9" xfId="1" applyNumberFormat="1" applyFont="1" applyFill="1" applyBorder="1" applyAlignment="1">
      <alignment horizontal="center" vertical="top" wrapText="1"/>
    </xf>
    <xf numFmtId="0" fontId="4" fillId="0" borderId="8" xfId="1" applyFont="1" applyFill="1" applyBorder="1" applyAlignment="1">
      <alignment horizontal="center" vertical="center"/>
    </xf>
    <xf numFmtId="0" fontId="4" fillId="0" borderId="30" xfId="1" applyFont="1" applyFill="1" applyBorder="1" applyAlignment="1">
      <alignment horizontal="left" vertical="top" wrapText="1"/>
    </xf>
    <xf numFmtId="0" fontId="4" fillId="0" borderId="27" xfId="1" applyFont="1" applyFill="1" applyBorder="1" applyAlignment="1">
      <alignment horizontal="left" vertical="top" wrapText="1"/>
    </xf>
    <xf numFmtId="0" fontId="4" fillId="0" borderId="0" xfId="1"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NumberFormat="1" applyFont="1" applyFill="1" applyBorder="1" applyAlignment="1">
      <alignment horizontal="center" vertical="top" wrapText="1"/>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NumberFormat="1" applyFont="1" applyAlignment="1">
      <alignment horizontal="left" vertical="top" wrapText="1"/>
    </xf>
    <xf numFmtId="0" fontId="3" fillId="0" borderId="0" xfId="1" applyFont="1" applyAlignment="1">
      <alignment horizontal="left" vertical="top" wrapText="1"/>
    </xf>
    <xf numFmtId="0" fontId="2" fillId="3" borderId="22" xfId="1" applyNumberFormat="1" applyFont="1" applyFill="1" applyBorder="1" applyAlignment="1">
      <alignment horizontal="left" wrapText="1"/>
    </xf>
    <xf numFmtId="0" fontId="2" fillId="3" borderId="15" xfId="1" applyNumberFormat="1" applyFont="1" applyFill="1" applyBorder="1" applyAlignment="1">
      <alignment horizontal="left" wrapText="1"/>
    </xf>
    <xf numFmtId="0" fontId="4" fillId="3" borderId="0" xfId="1" applyNumberFormat="1" applyFont="1" applyFill="1" applyBorder="1" applyAlignment="1">
      <alignment horizontal="left" wrapText="1"/>
    </xf>
    <xf numFmtId="0" fontId="4" fillId="3" borderId="1" xfId="1" applyNumberFormat="1" applyFont="1" applyFill="1" applyBorder="1" applyAlignment="1">
      <alignment horizontal="left" wrapText="1"/>
    </xf>
    <xf numFmtId="0" fontId="4" fillId="0" borderId="37" xfId="1" applyFont="1" applyFill="1" applyBorder="1" applyAlignment="1">
      <alignment horizontal="center" wrapText="1"/>
    </xf>
    <xf numFmtId="0" fontId="4" fillId="0" borderId="38" xfId="1" applyFont="1" applyFill="1" applyBorder="1" applyAlignment="1">
      <alignment horizontal="center" wrapText="1"/>
    </xf>
    <xf numFmtId="0" fontId="4" fillId="0" borderId="39" xfId="1" applyFont="1" applyFill="1" applyBorder="1" applyAlignment="1">
      <alignment horizontal="center" wrapText="1"/>
    </xf>
    <xf numFmtId="0" fontId="4" fillId="0" borderId="2" xfId="1" applyFont="1" applyFill="1" applyBorder="1" applyAlignment="1">
      <alignment horizontal="center"/>
    </xf>
    <xf numFmtId="0" fontId="4" fillId="0" borderId="3" xfId="1" applyFont="1" applyFill="1" applyBorder="1" applyAlignment="1">
      <alignment horizontal="center" wrapText="1"/>
    </xf>
    <xf numFmtId="0" fontId="4" fillId="3" borderId="31" xfId="1" applyNumberFormat="1" applyFont="1" applyFill="1" applyBorder="1" applyAlignment="1">
      <alignment horizontal="left" wrapText="1"/>
    </xf>
    <xf numFmtId="0" fontId="4" fillId="3" borderId="0" xfId="1" applyFont="1" applyFill="1" applyBorder="1" applyAlignment="1">
      <alignment horizontal="left" wrapText="1"/>
    </xf>
    <xf numFmtId="0" fontId="4" fillId="3" borderId="35" xfId="1" applyFont="1" applyFill="1" applyBorder="1" applyAlignment="1">
      <alignment horizontal="left" wrapText="1"/>
    </xf>
    <xf numFmtId="0" fontId="4" fillId="3" borderId="4" xfId="1" applyFont="1" applyFill="1" applyBorder="1" applyAlignment="1">
      <alignment horizontal="center"/>
    </xf>
    <xf numFmtId="0" fontId="3" fillId="3" borderId="1" xfId="1" applyFont="1" applyFill="1" applyBorder="1" applyAlignment="1">
      <alignment horizontal="center"/>
    </xf>
    <xf numFmtId="0" fontId="4" fillId="0" borderId="5" xfId="1" applyNumberFormat="1" applyFont="1" applyFill="1" applyBorder="1" applyAlignment="1">
      <alignment horizontal="left" wrapText="1"/>
    </xf>
    <xf numFmtId="0" fontId="4" fillId="0" borderId="33" xfId="1" applyFont="1" applyFill="1" applyBorder="1" applyAlignment="1">
      <alignment horizontal="left" wrapText="1"/>
    </xf>
    <xf numFmtId="0" fontId="4" fillId="0" borderId="34" xfId="1" applyFont="1" applyFill="1" applyBorder="1" applyAlignment="1">
      <alignment horizontal="left" wrapText="1"/>
    </xf>
    <xf numFmtId="0" fontId="4" fillId="0" borderId="6" xfId="1" applyFont="1" applyFill="1" applyBorder="1" applyAlignment="1">
      <alignment horizontal="center"/>
    </xf>
    <xf numFmtId="0" fontId="4" fillId="0" borderId="7" xfId="1" applyFont="1" applyFill="1" applyBorder="1" applyAlignment="1">
      <alignment horizontal="center" wrapText="1"/>
    </xf>
    <xf numFmtId="0" fontId="3" fillId="0" borderId="14" xfId="1" applyNumberFormat="1" applyFont="1" applyFill="1" applyBorder="1" applyAlignment="1">
      <alignment horizontal="center" wrapText="1"/>
    </xf>
    <xf numFmtId="0" fontId="3" fillId="0" borderId="27" xfId="1" applyFont="1" applyFill="1" applyBorder="1" applyAlignment="1">
      <alignment horizontal="left" wrapText="1"/>
    </xf>
    <xf numFmtId="0" fontId="3" fillId="0" borderId="18" xfId="1" applyFont="1" applyFill="1" applyBorder="1" applyAlignment="1">
      <alignment horizontal="left" wrapText="1"/>
    </xf>
    <xf numFmtId="0" fontId="3" fillId="0" borderId="8" xfId="1" applyFont="1" applyFill="1" applyBorder="1" applyAlignment="1">
      <alignment horizontal="center"/>
    </xf>
    <xf numFmtId="0" fontId="3" fillId="0" borderId="1" xfId="1" applyFont="1" applyFill="1" applyBorder="1" applyAlignment="1">
      <alignment horizontal="center"/>
    </xf>
    <xf numFmtId="0" fontId="4" fillId="0" borderId="9" xfId="1" applyNumberFormat="1" applyFont="1" applyFill="1" applyBorder="1" applyAlignment="1">
      <alignment horizontal="left" wrapText="1"/>
    </xf>
    <xf numFmtId="0" fontId="4" fillId="0" borderId="27" xfId="1" applyFont="1" applyFill="1" applyBorder="1" applyAlignment="1">
      <alignment horizontal="left" wrapText="1"/>
    </xf>
    <xf numFmtId="0" fontId="4" fillId="0" borderId="18" xfId="1" applyFont="1" applyFill="1" applyBorder="1" applyAlignment="1">
      <alignment horizontal="left" wrapText="1"/>
    </xf>
    <xf numFmtId="0" fontId="4" fillId="0" borderId="26" xfId="1" applyFont="1" applyFill="1" applyBorder="1" applyAlignment="1">
      <alignment horizontal="center"/>
    </xf>
    <xf numFmtId="0" fontId="4" fillId="0" borderId="10" xfId="1" applyFont="1" applyFill="1" applyBorder="1" applyAlignment="1">
      <alignment horizontal="center" wrapText="1"/>
    </xf>
    <xf numFmtId="0" fontId="4" fillId="0" borderId="11" xfId="1" applyNumberFormat="1" applyFont="1" applyFill="1" applyBorder="1" applyAlignment="1">
      <alignment horizontal="left" wrapText="1"/>
    </xf>
    <xf numFmtId="0" fontId="4" fillId="0" borderId="12" xfId="1" applyFont="1" applyFill="1" applyBorder="1" applyAlignment="1">
      <alignment horizontal="center" wrapText="1"/>
    </xf>
    <xf numFmtId="0" fontId="4" fillId="0" borderId="11" xfId="1" applyNumberFormat="1" applyFont="1" applyFill="1" applyBorder="1" applyAlignment="1">
      <alignment horizontal="center" wrapText="1"/>
    </xf>
    <xf numFmtId="0" fontId="3" fillId="0" borderId="12" xfId="1" applyFont="1" applyFill="1" applyBorder="1" applyAlignment="1">
      <alignment horizontal="center"/>
    </xf>
    <xf numFmtId="0" fontId="4" fillId="0" borderId="9" xfId="1" applyNumberFormat="1" applyFont="1" applyFill="1" applyBorder="1" applyAlignment="1">
      <alignment horizontal="center" wrapText="1"/>
    </xf>
    <xf numFmtId="0" fontId="4" fillId="0" borderId="8" xfId="1" applyFont="1" applyFill="1" applyBorder="1" applyAlignment="1">
      <alignment horizontal="center"/>
    </xf>
    <xf numFmtId="0" fontId="4" fillId="0" borderId="10" xfId="1" applyFont="1" applyFill="1" applyBorder="1" applyAlignment="1">
      <alignment horizontal="center"/>
    </xf>
    <xf numFmtId="0" fontId="3" fillId="0" borderId="11" xfId="1" applyNumberFormat="1" applyFont="1" applyFill="1" applyBorder="1" applyAlignment="1">
      <alignment horizontal="center" wrapText="1"/>
    </xf>
    <xf numFmtId="0" fontId="3" fillId="0" borderId="20" xfId="1" applyNumberFormat="1" applyFont="1" applyFill="1" applyBorder="1" applyAlignment="1">
      <alignment horizontal="center" wrapText="1"/>
    </xf>
    <xf numFmtId="0" fontId="4" fillId="0" borderId="14" xfId="1" applyNumberFormat="1" applyFont="1" applyFill="1" applyBorder="1" applyAlignment="1">
      <alignment wrapText="1"/>
    </xf>
    <xf numFmtId="0" fontId="3" fillId="0" borderId="19" xfId="1" applyFont="1" applyFill="1" applyBorder="1" applyAlignment="1">
      <alignment horizontal="center"/>
    </xf>
    <xf numFmtId="0" fontId="3" fillId="0" borderId="27" xfId="1" applyFont="1" applyFill="1" applyBorder="1" applyAlignment="1">
      <alignment horizontal="center"/>
    </xf>
    <xf numFmtId="0" fontId="4" fillId="0" borderId="8" xfId="1" applyNumberFormat="1" applyFont="1" applyFill="1" applyBorder="1" applyAlignment="1">
      <alignment horizontal="center" wrapText="1"/>
    </xf>
    <xf numFmtId="0" fontId="3" fillId="0" borderId="25" xfId="1" applyFont="1" applyFill="1" applyBorder="1" applyAlignment="1">
      <alignment horizontal="center"/>
    </xf>
    <xf numFmtId="0" fontId="4" fillId="0" borderId="28" xfId="1" applyNumberFormat="1" applyFont="1" applyFill="1" applyBorder="1" applyAlignment="1">
      <alignment horizontal="center" wrapText="1"/>
    </xf>
    <xf numFmtId="0" fontId="4" fillId="3" borderId="5" xfId="1" applyNumberFormat="1" applyFont="1" applyFill="1" applyBorder="1" applyAlignment="1">
      <alignment horizontal="left" wrapText="1"/>
    </xf>
    <xf numFmtId="0" fontId="4" fillId="3" borderId="33" xfId="1" applyFont="1" applyFill="1" applyBorder="1" applyAlignment="1">
      <alignment horizontal="left" wrapText="1"/>
    </xf>
    <xf numFmtId="0" fontId="4" fillId="3" borderId="34" xfId="1" applyFont="1" applyFill="1" applyBorder="1" applyAlignment="1">
      <alignment horizontal="left" wrapText="1"/>
    </xf>
    <xf numFmtId="0" fontId="4" fillId="3" borderId="6" xfId="1" applyFont="1" applyFill="1" applyBorder="1" applyAlignment="1">
      <alignment horizontal="center"/>
    </xf>
    <xf numFmtId="0" fontId="3" fillId="3" borderId="15" xfId="1" applyFont="1" applyFill="1" applyBorder="1" applyAlignment="1">
      <alignment horizontal="center"/>
    </xf>
    <xf numFmtId="0" fontId="3" fillId="0" borderId="14" xfId="1" applyNumberFormat="1" applyFont="1" applyFill="1" applyBorder="1" applyAlignment="1">
      <alignment horizontal="center" wrapText="1"/>
    </xf>
    <xf numFmtId="16" fontId="4" fillId="0" borderId="9" xfId="1" applyNumberFormat="1" applyFont="1" applyFill="1" applyBorder="1" applyAlignment="1">
      <alignment horizontal="left" wrapText="1"/>
    </xf>
    <xf numFmtId="0" fontId="4" fillId="0" borderId="8" xfId="1" applyFont="1" applyFill="1" applyBorder="1" applyAlignment="1">
      <alignment horizontal="left" wrapText="1"/>
    </xf>
    <xf numFmtId="0" fontId="4" fillId="0" borderId="10" xfId="1" applyFont="1" applyFill="1" applyBorder="1" applyAlignment="1">
      <alignment horizontal="center" wrapText="1" shrinkToFit="1"/>
    </xf>
    <xf numFmtId="16" fontId="4" fillId="0" borderId="14" xfId="1" applyNumberFormat="1" applyFont="1" applyFill="1" applyBorder="1" applyAlignment="1">
      <alignment horizontal="left" wrapText="1"/>
    </xf>
    <xf numFmtId="0" fontId="4" fillId="3" borderId="27" xfId="1" applyFont="1" applyFill="1" applyBorder="1" applyAlignment="1">
      <alignment horizontal="left" wrapText="1"/>
    </xf>
    <xf numFmtId="0" fontId="4" fillId="3" borderId="18" xfId="1" applyFont="1" applyFill="1" applyBorder="1" applyAlignment="1">
      <alignment horizontal="left" wrapText="1"/>
    </xf>
    <xf numFmtId="0" fontId="3" fillId="0" borderId="11" xfId="1" applyNumberFormat="1" applyFont="1" applyFill="1" applyBorder="1" applyAlignment="1">
      <alignment horizontal="center" wrapText="1"/>
    </xf>
    <xf numFmtId="0" fontId="4" fillId="0" borderId="12" xfId="1" applyFont="1" applyFill="1" applyBorder="1" applyAlignment="1">
      <alignment horizontal="center"/>
    </xf>
    <xf numFmtId="49" fontId="4" fillId="0" borderId="12" xfId="1" applyNumberFormat="1" applyFont="1" applyFill="1" applyBorder="1" applyAlignment="1">
      <alignment horizontal="center"/>
    </xf>
    <xf numFmtId="49" fontId="4" fillId="0" borderId="13" xfId="1" applyNumberFormat="1" applyFont="1" applyFill="1" applyBorder="1" applyAlignment="1">
      <alignment horizontal="center"/>
    </xf>
    <xf numFmtId="16" fontId="4" fillId="0" borderId="9" xfId="0" applyNumberFormat="1" applyFont="1" applyFill="1" applyBorder="1" applyAlignment="1">
      <alignment horizontal="left"/>
    </xf>
    <xf numFmtId="16" fontId="4" fillId="0" borderId="20" xfId="0" applyNumberFormat="1" applyFont="1" applyFill="1" applyBorder="1" applyAlignment="1">
      <alignment horizontal="center" wrapText="1"/>
    </xf>
    <xf numFmtId="0" fontId="4" fillId="0" borderId="25" xfId="1" applyFont="1" applyFill="1" applyBorder="1" applyAlignment="1">
      <alignment horizontal="center"/>
    </xf>
    <xf numFmtId="0" fontId="4" fillId="0" borderId="29" xfId="0" applyFont="1" applyFill="1" applyBorder="1" applyAlignment="1">
      <alignment horizontal="center" wrapText="1"/>
    </xf>
    <xf numFmtId="0" fontId="4" fillId="0" borderId="11" xfId="1" applyNumberFormat="1" applyFont="1" applyFill="1" applyBorder="1" applyAlignment="1">
      <alignment horizontal="center" wrapText="1"/>
    </xf>
    <xf numFmtId="0" fontId="4" fillId="0" borderId="14" xfId="1" applyNumberFormat="1" applyFont="1" applyFill="1" applyBorder="1" applyAlignment="1">
      <alignment horizontal="center" wrapText="1"/>
    </xf>
    <xf numFmtId="0" fontId="4" fillId="0" borderId="13" xfId="1" applyFont="1" applyFill="1" applyBorder="1" applyAlignment="1">
      <alignment horizontal="center"/>
    </xf>
    <xf numFmtId="0" fontId="4" fillId="0" borderId="36" xfId="1" applyNumberFormat="1" applyFont="1" applyFill="1" applyBorder="1" applyAlignment="1">
      <alignment horizontal="center" wrapText="1"/>
    </xf>
    <xf numFmtId="0" fontId="3" fillId="0" borderId="40" xfId="1" applyFont="1" applyFill="1" applyBorder="1" applyAlignment="1">
      <alignment horizontal="left" wrapText="1"/>
    </xf>
    <xf numFmtId="0" fontId="3" fillId="0" borderId="41" xfId="1" applyFont="1" applyFill="1" applyBorder="1" applyAlignment="1">
      <alignment horizontal="left" wrapText="1"/>
    </xf>
    <xf numFmtId="0" fontId="3" fillId="0" borderId="16" xfId="1" applyFont="1" applyFill="1" applyBorder="1" applyAlignment="1">
      <alignment horizontal="center"/>
    </xf>
    <xf numFmtId="0" fontId="4" fillId="0" borderId="17" xfId="1" applyFont="1" applyFill="1" applyBorder="1" applyAlignment="1">
      <alignment horizontal="center"/>
    </xf>
    <xf numFmtId="0" fontId="4" fillId="3" borderId="5" xfId="1" applyNumberFormat="1" applyFont="1" applyFill="1" applyBorder="1" applyAlignment="1">
      <alignment wrapText="1"/>
    </xf>
    <xf numFmtId="0" fontId="4" fillId="3" borderId="33" xfId="1" applyFont="1" applyFill="1" applyBorder="1" applyAlignment="1">
      <alignment wrapText="1"/>
    </xf>
    <xf numFmtId="0" fontId="4" fillId="3" borderId="34" xfId="1" applyFont="1" applyFill="1" applyBorder="1" applyAlignment="1">
      <alignment wrapText="1"/>
    </xf>
    <xf numFmtId="0" fontId="3" fillId="3" borderId="13" xfId="1" applyFont="1" applyFill="1" applyBorder="1" applyAlignment="1">
      <alignment horizontal="center"/>
    </xf>
    <xf numFmtId="0" fontId="4" fillId="0" borderId="18" xfId="1" applyNumberFormat="1" applyFont="1" applyFill="1" applyBorder="1" applyAlignment="1">
      <alignment horizontal="center" wrapText="1"/>
    </xf>
    <xf numFmtId="0" fontId="3" fillId="0" borderId="19" xfId="1" applyNumberFormat="1" applyFont="1" applyFill="1" applyBorder="1" applyAlignment="1">
      <alignment horizontal="center" wrapText="1"/>
    </xf>
    <xf numFmtId="0" fontId="3" fillId="0" borderId="13" xfId="1" applyFont="1" applyFill="1" applyBorder="1" applyAlignment="1">
      <alignment horizontal="center"/>
    </xf>
    <xf numFmtId="0" fontId="3" fillId="0" borderId="25" xfId="1" applyNumberFormat="1" applyFont="1" applyFill="1" applyBorder="1" applyAlignment="1">
      <alignment horizontal="center" wrapText="1"/>
    </xf>
    <xf numFmtId="0" fontId="3" fillId="0" borderId="18" xfId="1" applyFont="1" applyFill="1" applyBorder="1" applyAlignment="1">
      <alignment horizontal="center" wrapText="1"/>
    </xf>
    <xf numFmtId="0" fontId="4" fillId="0" borderId="42" xfId="1" applyNumberFormat="1" applyFont="1" applyFill="1" applyBorder="1" applyAlignment="1">
      <alignment horizontal="center" wrapText="1"/>
    </xf>
    <xf numFmtId="0" fontId="4" fillId="0" borderId="43" xfId="1" applyNumberFormat="1" applyFont="1" applyFill="1" applyBorder="1" applyAlignment="1">
      <alignment horizontal="center" wrapText="1"/>
    </xf>
    <xf numFmtId="0" fontId="4" fillId="0" borderId="9" xfId="1" applyNumberFormat="1" applyFont="1" applyFill="1" applyBorder="1" applyAlignment="1">
      <alignment wrapText="1"/>
    </xf>
    <xf numFmtId="0" fontId="4" fillId="0" borderId="27" xfId="1" applyFont="1" applyFill="1" applyBorder="1" applyAlignment="1">
      <alignment wrapText="1"/>
    </xf>
    <xf numFmtId="0" fontId="4" fillId="0" borderId="18" xfId="1" applyFont="1" applyFill="1" applyBorder="1" applyAlignment="1">
      <alignment wrapText="1"/>
    </xf>
    <xf numFmtId="0" fontId="4" fillId="0" borderId="11" xfId="1" applyNumberFormat="1" applyFont="1" applyFill="1" applyBorder="1" applyAlignment="1">
      <alignment wrapText="1"/>
    </xf>
    <xf numFmtId="0" fontId="3" fillId="0" borderId="27" xfId="1" applyFont="1" applyFill="1" applyBorder="1" applyAlignment="1">
      <alignment wrapText="1"/>
    </xf>
    <xf numFmtId="0" fontId="3" fillId="0" borderId="18" xfId="1" applyFont="1" applyFill="1" applyBorder="1" applyAlignment="1">
      <alignment wrapText="1"/>
    </xf>
    <xf numFmtId="0" fontId="3" fillId="0" borderId="0" xfId="1" applyFont="1" applyFill="1" applyAlignment="1">
      <alignment horizontal="center"/>
    </xf>
    <xf numFmtId="0" fontId="4" fillId="0" borderId="8" xfId="1" applyNumberFormat="1" applyFont="1" applyFill="1" applyBorder="1" applyAlignment="1">
      <alignment horizontal="left" wrapText="1"/>
    </xf>
    <xf numFmtId="0" fontId="3" fillId="0" borderId="8" xfId="1" applyNumberFormat="1" applyFont="1" applyFill="1" applyBorder="1" applyAlignment="1">
      <alignment wrapText="1"/>
    </xf>
    <xf numFmtId="0" fontId="4" fillId="0" borderId="19" xfId="1" applyNumberFormat="1" applyFont="1" applyFill="1" applyBorder="1" applyAlignment="1">
      <alignment horizontal="center" wrapText="1"/>
    </xf>
    <xf numFmtId="0" fontId="5" fillId="0" borderId="8" xfId="1" applyFont="1" applyFill="1" applyBorder="1" applyAlignment="1">
      <alignment horizontal="center"/>
    </xf>
    <xf numFmtId="0" fontId="4" fillId="0" borderId="26" xfId="1" applyNumberFormat="1" applyFont="1" applyFill="1" applyBorder="1" applyAlignment="1">
      <alignment horizontal="center" wrapText="1"/>
    </xf>
    <xf numFmtId="0" fontId="5" fillId="0" borderId="19" xfId="1" applyFont="1" applyFill="1" applyBorder="1" applyAlignment="1">
      <alignment horizontal="center"/>
    </xf>
    <xf numFmtId="0" fontId="4" fillId="0" borderId="26" xfId="1" applyNumberFormat="1" applyFont="1" applyFill="1" applyBorder="1" applyAlignment="1">
      <alignment horizontal="center" wrapText="1"/>
    </xf>
    <xf numFmtId="0" fontId="6" fillId="0" borderId="19" xfId="1" applyFont="1" applyFill="1" applyBorder="1" applyAlignment="1">
      <alignment horizontal="center"/>
    </xf>
    <xf numFmtId="0" fontId="4" fillId="3" borderId="20" xfId="1" applyNumberFormat="1" applyFont="1" applyFill="1" applyBorder="1" applyAlignment="1">
      <alignment horizontal="left" wrapText="1"/>
    </xf>
    <xf numFmtId="0" fontId="3" fillId="3" borderId="12" xfId="1" applyFont="1" applyFill="1" applyBorder="1" applyAlignment="1">
      <alignment horizontal="center" wrapText="1"/>
    </xf>
    <xf numFmtId="0" fontId="3" fillId="0" borderId="10" xfId="1" applyFont="1" applyFill="1" applyBorder="1" applyAlignment="1">
      <alignment horizontal="center"/>
    </xf>
    <xf numFmtId="0" fontId="4" fillId="0" borderId="27" xfId="1" applyNumberFormat="1" applyFont="1" applyFill="1" applyBorder="1" applyAlignment="1">
      <alignment horizontal="left" wrapText="1"/>
    </xf>
    <xf numFmtId="0" fontId="4" fillId="0" borderId="18" xfId="1" applyNumberFormat="1" applyFont="1" applyFill="1" applyBorder="1" applyAlignment="1">
      <alignment horizontal="left" wrapText="1"/>
    </xf>
    <xf numFmtId="0" fontId="4" fillId="0" borderId="10" xfId="1" applyFont="1" applyFill="1" applyBorder="1" applyAlignment="1">
      <alignment horizontal="left" wrapText="1"/>
    </xf>
    <xf numFmtId="0" fontId="4" fillId="0" borderId="21" xfId="1" applyFont="1" applyFill="1" applyBorder="1" applyAlignment="1">
      <alignment horizontal="left" wrapText="1"/>
    </xf>
    <xf numFmtId="0" fontId="4" fillId="0" borderId="22" xfId="1" applyFont="1" applyFill="1" applyBorder="1" applyAlignment="1">
      <alignment horizontal="left" wrapText="1"/>
    </xf>
    <xf numFmtId="0" fontId="3" fillId="0" borderId="0" xfId="1" applyFont="1" applyFill="1" applyBorder="1" applyAlignment="1">
      <alignment horizontal="left" wrapText="1"/>
    </xf>
    <xf numFmtId="0" fontId="3" fillId="0" borderId="1" xfId="1" applyFont="1" applyFill="1" applyBorder="1" applyAlignment="1">
      <alignment horizontal="left" wrapText="1"/>
    </xf>
    <xf numFmtId="0" fontId="3" fillId="0" borderId="31" xfId="1" applyFont="1" applyFill="1" applyBorder="1" applyAlignment="1">
      <alignment horizontal="left" wrapText="1"/>
    </xf>
    <xf numFmtId="0" fontId="3" fillId="0" borderId="0" xfId="1" applyFont="1" applyFill="1" applyBorder="1" applyAlignment="1">
      <alignment horizontal="left" wrapText="1"/>
    </xf>
    <xf numFmtId="0" fontId="3" fillId="0" borderId="1" xfId="1" applyFont="1" applyFill="1" applyBorder="1" applyAlignment="1">
      <alignment horizontal="left" wrapText="1"/>
    </xf>
    <xf numFmtId="0" fontId="3" fillId="0" borderId="23" xfId="1" applyFont="1" applyFill="1" applyBorder="1" applyAlignment="1">
      <alignment horizontal="left" wrapText="1"/>
    </xf>
    <xf numFmtId="0" fontId="3" fillId="0" borderId="24" xfId="1" applyFont="1" applyFill="1" applyBorder="1" applyAlignment="1">
      <alignment horizontal="left" wrapText="1"/>
    </xf>
    <xf numFmtId="0" fontId="3" fillId="0" borderId="32" xfId="1" applyFont="1" applyFill="1" applyBorder="1" applyAlignment="1">
      <alignment horizontal="left" wrapText="1"/>
    </xf>
    <xf numFmtId="0" fontId="3" fillId="2" borderId="23" xfId="1" applyFont="1" applyFill="1" applyBorder="1" applyAlignment="1">
      <alignment horizontal="left" wrapText="1"/>
    </xf>
    <xf numFmtId="0" fontId="3" fillId="2" borderId="24" xfId="1" applyFont="1" applyFill="1" applyBorder="1" applyAlignment="1">
      <alignment horizontal="left" wrapText="1"/>
    </xf>
    <xf numFmtId="0" fontId="4" fillId="0" borderId="0" xfId="1" applyFont="1" applyAlignment="1">
      <alignment horizontal="center"/>
    </xf>
    <xf numFmtId="0" fontId="3" fillId="0" borderId="0" xfId="1" applyFont="1" applyAlignment="1">
      <alignment horizontal="center"/>
    </xf>
    <xf numFmtId="0" fontId="2" fillId="0" borderId="27" xfId="1" applyFont="1" applyFill="1" applyBorder="1" applyAlignment="1">
      <alignment horizontal="left" wrapText="1"/>
    </xf>
    <xf numFmtId="0" fontId="2" fillId="0" borderId="18" xfId="1" applyFont="1" applyFill="1" applyBorder="1" applyAlignment="1">
      <alignment horizontal="left"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79"/>
  <sheetViews>
    <sheetView tabSelected="1" showWhiteSpace="0" zoomScaleNormal="100" zoomScaleSheetLayoutView="115" zoomScalePageLayoutView="80" workbookViewId="0">
      <selection activeCell="A4" sqref="A4:C4"/>
    </sheetView>
  </sheetViews>
  <sheetFormatPr defaultColWidth="8.85546875" defaultRowHeight="15" x14ac:dyDescent="0.35"/>
  <cols>
    <col min="1" max="1" width="5.7109375" style="15" customWidth="1"/>
    <col min="2" max="2" width="3.42578125" style="15" customWidth="1"/>
    <col min="3" max="3" width="101.5703125" style="16" customWidth="1"/>
    <col min="4" max="4" width="15.28515625" style="13" customWidth="1"/>
    <col min="5" max="5" width="25.28515625" style="14" customWidth="1"/>
    <col min="6" max="6" width="49.5703125" style="1" customWidth="1"/>
    <col min="7" max="38" width="8.85546875" style="1"/>
    <col min="39" max="16384" width="8.85546875" style="2"/>
  </cols>
  <sheetData>
    <row r="1" spans="1:38" x14ac:dyDescent="0.35">
      <c r="A1" s="17" t="s">
        <v>42</v>
      </c>
      <c r="B1" s="17"/>
      <c r="C1" s="17"/>
      <c r="D1" s="17"/>
      <c r="E1" s="18"/>
    </row>
    <row r="2" spans="1:38" x14ac:dyDescent="0.35">
      <c r="A2" s="19"/>
      <c r="B2" s="19"/>
      <c r="C2" s="19"/>
      <c r="D2" s="19"/>
      <c r="E2" s="20"/>
    </row>
    <row r="3" spans="1:38" ht="15.75" thickBot="1" x14ac:dyDescent="0.4">
      <c r="A3" s="19" t="s">
        <v>96</v>
      </c>
      <c r="B3" s="19"/>
      <c r="C3" s="19"/>
      <c r="D3" s="19"/>
      <c r="E3" s="20"/>
    </row>
    <row r="4" spans="1:38" ht="30.75" thickBot="1" x14ac:dyDescent="0.4">
      <c r="A4" s="21" t="s">
        <v>13</v>
      </c>
      <c r="B4" s="22"/>
      <c r="C4" s="23"/>
      <c r="D4" s="24" t="s">
        <v>23</v>
      </c>
      <c r="E4" s="25" t="s">
        <v>17</v>
      </c>
    </row>
    <row r="5" spans="1:38" ht="63" customHeight="1" thickBot="1" x14ac:dyDescent="0.4">
      <c r="A5" s="26" t="s">
        <v>57</v>
      </c>
      <c r="B5" s="27"/>
      <c r="C5" s="28"/>
      <c r="D5" s="29">
        <f>D6+D9+D12+D16+D19+D21</f>
        <v>30</v>
      </c>
      <c r="E5" s="30"/>
    </row>
    <row r="6" spans="1:38" ht="22.5" customHeight="1" x14ac:dyDescent="0.35">
      <c r="A6" s="31" t="s">
        <v>0</v>
      </c>
      <c r="B6" s="32" t="s">
        <v>16</v>
      </c>
      <c r="C6" s="33"/>
      <c r="D6" s="34">
        <f>D7+D8</f>
        <v>6</v>
      </c>
      <c r="E6" s="35" t="s">
        <v>18</v>
      </c>
    </row>
    <row r="7" spans="1:38" s="3" customFormat="1" ht="18" customHeight="1" x14ac:dyDescent="0.35">
      <c r="A7" s="36"/>
      <c r="B7" s="37" t="s">
        <v>89</v>
      </c>
      <c r="C7" s="38"/>
      <c r="D7" s="39">
        <v>3</v>
      </c>
      <c r="E7" s="40"/>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s="3" customFormat="1" ht="18" customHeight="1" x14ac:dyDescent="0.35">
      <c r="A8" s="36"/>
      <c r="B8" s="37" t="s">
        <v>90</v>
      </c>
      <c r="C8" s="38"/>
      <c r="D8" s="39">
        <v>3</v>
      </c>
      <c r="E8" s="40"/>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row>
    <row r="9" spans="1:38" ht="32.25" customHeight="1" x14ac:dyDescent="0.35">
      <c r="A9" s="41" t="s">
        <v>1</v>
      </c>
      <c r="B9" s="135" t="s">
        <v>43</v>
      </c>
      <c r="C9" s="136"/>
      <c r="D9" s="44">
        <f>D10+D11</f>
        <v>8</v>
      </c>
      <c r="E9" s="45" t="s">
        <v>18</v>
      </c>
    </row>
    <row r="10" spans="1:38" ht="50.25" customHeight="1" x14ac:dyDescent="0.35">
      <c r="A10" s="46"/>
      <c r="B10" s="37" t="s">
        <v>44</v>
      </c>
      <c r="C10" s="38"/>
      <c r="D10" s="39">
        <v>4</v>
      </c>
      <c r="E10" s="47"/>
    </row>
    <row r="11" spans="1:38" ht="30" customHeight="1" x14ac:dyDescent="0.35">
      <c r="A11" s="48"/>
      <c r="B11" s="37" t="s">
        <v>97</v>
      </c>
      <c r="C11" s="38"/>
      <c r="D11" s="39">
        <v>4</v>
      </c>
      <c r="E11" s="49"/>
    </row>
    <row r="12" spans="1:38" ht="50.25" customHeight="1" x14ac:dyDescent="0.35">
      <c r="A12" s="41" t="s">
        <v>28</v>
      </c>
      <c r="B12" s="42" t="s">
        <v>45</v>
      </c>
      <c r="C12" s="43"/>
      <c r="D12" s="50">
        <f>SUM(D13:D15)</f>
        <v>7</v>
      </c>
      <c r="E12" s="45" t="s">
        <v>18</v>
      </c>
    </row>
    <row r="13" spans="1:38" ht="34.5" customHeight="1" x14ac:dyDescent="0.35">
      <c r="A13" s="48"/>
      <c r="B13" s="37" t="s">
        <v>46</v>
      </c>
      <c r="C13" s="38"/>
      <c r="D13" s="39">
        <v>2</v>
      </c>
      <c r="E13" s="49"/>
    </row>
    <row r="14" spans="1:38" ht="19.5" customHeight="1" x14ac:dyDescent="0.35">
      <c r="A14" s="48"/>
      <c r="B14" s="37" t="s">
        <v>91</v>
      </c>
      <c r="C14" s="38"/>
      <c r="D14" s="39">
        <v>4</v>
      </c>
      <c r="E14" s="49"/>
    </row>
    <row r="15" spans="1:38" x14ac:dyDescent="0.35">
      <c r="A15" s="48"/>
      <c r="B15" s="37" t="s">
        <v>47</v>
      </c>
      <c r="C15" s="38"/>
      <c r="D15" s="39">
        <v>1</v>
      </c>
      <c r="E15" s="49"/>
    </row>
    <row r="16" spans="1:38" s="3" customFormat="1" ht="50.25" customHeight="1" x14ac:dyDescent="0.35">
      <c r="A16" s="50" t="s">
        <v>29</v>
      </c>
      <c r="B16" s="42" t="s">
        <v>48</v>
      </c>
      <c r="C16" s="43"/>
      <c r="D16" s="51">
        <v>2</v>
      </c>
      <c r="E16" s="52" t="s">
        <v>18</v>
      </c>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row>
    <row r="17" spans="1:38" s="3" customFormat="1" ht="30" customHeight="1" x14ac:dyDescent="0.35">
      <c r="A17" s="53"/>
      <c r="B17" s="37" t="s">
        <v>49</v>
      </c>
      <c r="C17" s="38"/>
      <c r="D17" s="39">
        <v>1</v>
      </c>
      <c r="E17" s="40"/>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row>
    <row r="18" spans="1:38" s="3" customFormat="1" ht="16.5" customHeight="1" x14ac:dyDescent="0.35">
      <c r="A18" s="54"/>
      <c r="B18" s="37" t="s">
        <v>92</v>
      </c>
      <c r="C18" s="38"/>
      <c r="D18" s="39">
        <v>1</v>
      </c>
      <c r="E18" s="40"/>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row>
    <row r="19" spans="1:38" s="3" customFormat="1" ht="30.75" customHeight="1" x14ac:dyDescent="0.35">
      <c r="A19" s="50" t="s">
        <v>30</v>
      </c>
      <c r="B19" s="42" t="s">
        <v>50</v>
      </c>
      <c r="C19" s="43"/>
      <c r="D19" s="51">
        <v>2</v>
      </c>
      <c r="E19" s="52" t="s">
        <v>18</v>
      </c>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row>
    <row r="20" spans="1:38" s="3" customFormat="1" ht="35.25" customHeight="1" x14ac:dyDescent="0.35">
      <c r="A20" s="48"/>
      <c r="B20" s="37" t="s">
        <v>51</v>
      </c>
      <c r="C20" s="38"/>
      <c r="D20" s="39">
        <v>2</v>
      </c>
      <c r="E20" s="40"/>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row>
    <row r="21" spans="1:38" s="3" customFormat="1" ht="42.75" customHeight="1" x14ac:dyDescent="0.35">
      <c r="A21" s="50" t="s">
        <v>31</v>
      </c>
      <c r="B21" s="42" t="s">
        <v>52</v>
      </c>
      <c r="C21" s="43"/>
      <c r="D21" s="51">
        <f>SUM(D22:D24)</f>
        <v>5</v>
      </c>
      <c r="E21" s="52" t="s">
        <v>18</v>
      </c>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row>
    <row r="22" spans="1:38" s="3" customFormat="1" ht="32.25" customHeight="1" x14ac:dyDescent="0.35">
      <c r="A22" s="55"/>
      <c r="B22" s="37" t="s">
        <v>53</v>
      </c>
      <c r="C22" s="38"/>
      <c r="D22" s="39">
        <v>2</v>
      </c>
      <c r="E22" s="56"/>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row>
    <row r="23" spans="1:38" s="3" customFormat="1" ht="30" customHeight="1" x14ac:dyDescent="0.35">
      <c r="A23" s="55"/>
      <c r="B23" s="37" t="s">
        <v>54</v>
      </c>
      <c r="C23" s="38"/>
      <c r="D23" s="57">
        <v>1</v>
      </c>
      <c r="E23" s="58"/>
      <c r="F23" s="8"/>
      <c r="G23" s="5"/>
      <c r="H23" s="7"/>
      <c r="I23" s="6"/>
      <c r="J23" s="4"/>
      <c r="K23" s="5"/>
      <c r="L23" s="7"/>
      <c r="M23" s="6"/>
      <c r="N23" s="4"/>
      <c r="O23" s="5"/>
      <c r="P23" s="7"/>
      <c r="Q23" s="6"/>
      <c r="R23" s="4"/>
      <c r="S23" s="5"/>
      <c r="T23" s="7"/>
      <c r="U23" s="6"/>
      <c r="V23" s="4"/>
      <c r="W23" s="5"/>
      <c r="X23" s="7"/>
      <c r="Y23" s="6"/>
      <c r="Z23" s="4"/>
      <c r="AA23" s="5"/>
      <c r="AB23" s="7"/>
      <c r="AC23" s="6"/>
      <c r="AD23" s="4"/>
      <c r="AE23" s="5"/>
      <c r="AF23" s="7"/>
      <c r="AG23" s="6"/>
      <c r="AH23" s="4"/>
      <c r="AI23" s="5"/>
      <c r="AJ23" s="7"/>
      <c r="AK23" s="6"/>
      <c r="AL23" s="9"/>
    </row>
    <row r="24" spans="1:38" s="3" customFormat="1" ht="23.25" customHeight="1" thickBot="1" x14ac:dyDescent="0.4">
      <c r="A24" s="55"/>
      <c r="B24" s="37" t="s">
        <v>55</v>
      </c>
      <c r="C24" s="38"/>
      <c r="D24" s="59">
        <v>2</v>
      </c>
      <c r="E24" s="60"/>
      <c r="F24" s="10"/>
      <c r="G24" s="10"/>
      <c r="H24" s="11"/>
      <c r="I24" s="12"/>
      <c r="J24" s="10"/>
      <c r="K24" s="10"/>
      <c r="L24" s="11"/>
      <c r="M24" s="12"/>
      <c r="N24" s="10"/>
      <c r="O24" s="10"/>
      <c r="P24" s="11"/>
      <c r="Q24" s="12"/>
      <c r="R24" s="10"/>
      <c r="S24" s="10"/>
      <c r="T24" s="11"/>
      <c r="U24" s="12"/>
      <c r="V24" s="10"/>
      <c r="W24" s="10"/>
      <c r="X24" s="11"/>
      <c r="Y24" s="12"/>
      <c r="Z24" s="10"/>
      <c r="AA24" s="10"/>
      <c r="AB24" s="11"/>
      <c r="AC24" s="12"/>
      <c r="AD24" s="10"/>
      <c r="AE24" s="10"/>
      <c r="AF24" s="11"/>
      <c r="AG24" s="12"/>
      <c r="AH24" s="10"/>
      <c r="AI24" s="10"/>
      <c r="AJ24" s="11"/>
      <c r="AK24" s="12"/>
      <c r="AL24" s="10"/>
    </row>
    <row r="25" spans="1:38" ht="66" customHeight="1" x14ac:dyDescent="0.35">
      <c r="A25" s="61" t="s">
        <v>2</v>
      </c>
      <c r="B25" s="62" t="s">
        <v>56</v>
      </c>
      <c r="C25" s="63"/>
      <c r="D25" s="64">
        <f>SUM(D26+D30+D37+D39+D42+D44)</f>
        <v>30</v>
      </c>
      <c r="E25" s="65"/>
    </row>
    <row r="26" spans="1:38" s="3" customFormat="1" ht="30.75" customHeight="1" x14ac:dyDescent="0.35">
      <c r="A26" s="41" t="s">
        <v>3</v>
      </c>
      <c r="B26" s="42" t="s">
        <v>58</v>
      </c>
      <c r="C26" s="43"/>
      <c r="D26" s="51">
        <f>D27+D28+D29</f>
        <v>6</v>
      </c>
      <c r="E26" s="52" t="s">
        <v>18</v>
      </c>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row>
    <row r="27" spans="1:38" s="3" customFormat="1" ht="17.25" customHeight="1" x14ac:dyDescent="0.35">
      <c r="A27" s="53"/>
      <c r="B27" s="37" t="s">
        <v>24</v>
      </c>
      <c r="C27" s="38"/>
      <c r="D27" s="39">
        <v>2</v>
      </c>
      <c r="E27" s="40"/>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row>
    <row r="28" spans="1:38" s="3" customFormat="1" ht="30" customHeight="1" x14ac:dyDescent="0.35">
      <c r="A28" s="66"/>
      <c r="B28" s="37" t="s">
        <v>25</v>
      </c>
      <c r="C28" s="38"/>
      <c r="D28" s="39">
        <v>2</v>
      </c>
      <c r="E28" s="40"/>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row>
    <row r="29" spans="1:38" s="3" customFormat="1" ht="30.75" customHeight="1" x14ac:dyDescent="0.35">
      <c r="A29" s="66"/>
      <c r="B29" s="37" t="s">
        <v>35</v>
      </c>
      <c r="C29" s="38"/>
      <c r="D29" s="39">
        <v>2</v>
      </c>
      <c r="E29" s="40"/>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row>
    <row r="30" spans="1:38" s="3" customFormat="1" ht="32.25" customHeight="1" x14ac:dyDescent="0.35">
      <c r="A30" s="67" t="s">
        <v>37</v>
      </c>
      <c r="B30" s="68" t="s">
        <v>95</v>
      </c>
      <c r="C30" s="68"/>
      <c r="D30" s="51">
        <f>SUM(D31+D34)</f>
        <v>14</v>
      </c>
      <c r="E30" s="69"/>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row>
    <row r="31" spans="1:38" s="3" customFormat="1" ht="56.25" customHeight="1" x14ac:dyDescent="0.35">
      <c r="A31" s="70" t="s">
        <v>93</v>
      </c>
      <c r="B31" s="71" t="s">
        <v>99</v>
      </c>
      <c r="C31" s="72"/>
      <c r="D31" s="51">
        <v>7</v>
      </c>
      <c r="E31" s="52" t="s">
        <v>19</v>
      </c>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row>
    <row r="32" spans="1:38" s="3" customFormat="1" ht="21" customHeight="1" x14ac:dyDescent="0.35">
      <c r="A32" s="36"/>
      <c r="B32" s="42" t="s">
        <v>103</v>
      </c>
      <c r="C32" s="43"/>
      <c r="D32" s="39">
        <v>1</v>
      </c>
      <c r="E32" s="40"/>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row>
    <row r="33" spans="1:38" s="3" customFormat="1" ht="21" customHeight="1" x14ac:dyDescent="0.35">
      <c r="A33" s="36"/>
      <c r="B33" s="42" t="s">
        <v>102</v>
      </c>
      <c r="C33" s="43"/>
      <c r="D33" s="39">
        <v>7</v>
      </c>
      <c r="E33" s="40"/>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row>
    <row r="34" spans="1:38" s="3" customFormat="1" ht="55.5" customHeight="1" x14ac:dyDescent="0.35">
      <c r="A34" s="70" t="s">
        <v>94</v>
      </c>
      <c r="B34" s="71" t="s">
        <v>98</v>
      </c>
      <c r="C34" s="72"/>
      <c r="D34" s="51">
        <v>7</v>
      </c>
      <c r="E34" s="52" t="s">
        <v>19</v>
      </c>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row>
    <row r="35" spans="1:38" s="3" customFormat="1" ht="21" customHeight="1" x14ac:dyDescent="0.35">
      <c r="A35" s="36"/>
      <c r="B35" s="42" t="s">
        <v>104</v>
      </c>
      <c r="C35" s="43"/>
      <c r="D35" s="39">
        <v>1</v>
      </c>
      <c r="E35" s="40"/>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row>
    <row r="36" spans="1:38" s="3" customFormat="1" ht="21" customHeight="1" x14ac:dyDescent="0.35">
      <c r="A36" s="36"/>
      <c r="B36" s="42" t="s">
        <v>105</v>
      </c>
      <c r="C36" s="43"/>
      <c r="D36" s="39">
        <v>2</v>
      </c>
      <c r="E36" s="40"/>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row>
    <row r="37" spans="1:38" s="3" customFormat="1" ht="44.25" customHeight="1" x14ac:dyDescent="0.35">
      <c r="A37" s="41" t="s">
        <v>38</v>
      </c>
      <c r="B37" s="42" t="s">
        <v>59</v>
      </c>
      <c r="C37" s="43"/>
      <c r="D37" s="51">
        <v>3</v>
      </c>
      <c r="E37" s="52"/>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row>
    <row r="38" spans="1:38" ht="36.75" customHeight="1" x14ac:dyDescent="0.35">
      <c r="A38" s="73"/>
      <c r="B38" s="37" t="s">
        <v>60</v>
      </c>
      <c r="C38" s="38"/>
      <c r="D38" s="39">
        <v>3</v>
      </c>
      <c r="E38" s="74"/>
    </row>
    <row r="39" spans="1:38" ht="24" customHeight="1" x14ac:dyDescent="0.35">
      <c r="A39" s="41" t="s">
        <v>4</v>
      </c>
      <c r="B39" s="42" t="s">
        <v>14</v>
      </c>
      <c r="C39" s="43"/>
      <c r="D39" s="51">
        <f>SUM(D40:D41)</f>
        <v>2</v>
      </c>
      <c r="E39" s="52" t="s">
        <v>18</v>
      </c>
    </row>
    <row r="40" spans="1:38" ht="31.5" customHeight="1" x14ac:dyDescent="0.35">
      <c r="A40" s="53"/>
      <c r="B40" s="37" t="s">
        <v>61</v>
      </c>
      <c r="C40" s="38"/>
      <c r="D40" s="39">
        <v>1</v>
      </c>
      <c r="E40" s="75"/>
    </row>
    <row r="41" spans="1:38" ht="20.25" customHeight="1" x14ac:dyDescent="0.35">
      <c r="A41" s="66"/>
      <c r="B41" s="37" t="s">
        <v>62</v>
      </c>
      <c r="C41" s="38"/>
      <c r="D41" s="39">
        <v>1</v>
      </c>
      <c r="E41" s="76"/>
    </row>
    <row r="42" spans="1:38" ht="21.75" customHeight="1" x14ac:dyDescent="0.35">
      <c r="A42" s="77" t="s">
        <v>5</v>
      </c>
      <c r="B42" s="42" t="s">
        <v>63</v>
      </c>
      <c r="C42" s="43"/>
      <c r="D42" s="51">
        <v>2</v>
      </c>
      <c r="E42" s="52"/>
    </row>
    <row r="43" spans="1:38" ht="32.25" customHeight="1" x14ac:dyDescent="0.35">
      <c r="A43" s="78"/>
      <c r="B43" s="37" t="s">
        <v>64</v>
      </c>
      <c r="C43" s="38"/>
      <c r="D43" s="39">
        <v>2</v>
      </c>
      <c r="E43" s="52"/>
    </row>
    <row r="44" spans="1:38" ht="31.5" customHeight="1" x14ac:dyDescent="0.35">
      <c r="A44" s="41" t="s">
        <v>6</v>
      </c>
      <c r="B44" s="42" t="s">
        <v>65</v>
      </c>
      <c r="C44" s="43"/>
      <c r="D44" s="79">
        <f>SUM(D45:D47)</f>
        <v>3</v>
      </c>
      <c r="E44" s="80" t="s">
        <v>36</v>
      </c>
    </row>
    <row r="45" spans="1:38" ht="31.5" customHeight="1" x14ac:dyDescent="0.35">
      <c r="A45" s="81"/>
      <c r="B45" s="37" t="s">
        <v>66</v>
      </c>
      <c r="C45" s="38"/>
      <c r="D45" s="39">
        <v>1</v>
      </c>
      <c r="E45" s="74"/>
    </row>
    <row r="46" spans="1:38" ht="18.75" customHeight="1" x14ac:dyDescent="0.35">
      <c r="A46" s="82"/>
      <c r="B46" s="37" t="s">
        <v>67</v>
      </c>
      <c r="C46" s="38"/>
      <c r="D46" s="56">
        <v>1</v>
      </c>
      <c r="E46" s="83"/>
    </row>
    <row r="47" spans="1:38" ht="30" customHeight="1" thickBot="1" x14ac:dyDescent="0.4">
      <c r="A47" s="84"/>
      <c r="B47" s="85" t="s">
        <v>68</v>
      </c>
      <c r="C47" s="86"/>
      <c r="D47" s="87">
        <v>1</v>
      </c>
      <c r="E47" s="88"/>
    </row>
    <row r="48" spans="1:38" ht="98.25" customHeight="1" x14ac:dyDescent="0.35">
      <c r="A48" s="89" t="s">
        <v>7</v>
      </c>
      <c r="B48" s="90" t="s">
        <v>69</v>
      </c>
      <c r="C48" s="91"/>
      <c r="D48" s="64">
        <f>D49+D52+D55+D59+D62+D65</f>
        <v>30</v>
      </c>
      <c r="E48" s="92"/>
    </row>
    <row r="49" spans="1:5" ht="33" customHeight="1" x14ac:dyDescent="0.35">
      <c r="A49" s="41" t="s">
        <v>8</v>
      </c>
      <c r="B49" s="42" t="s">
        <v>70</v>
      </c>
      <c r="C49" s="43"/>
      <c r="D49" s="93">
        <f>D50+D51</f>
        <v>3</v>
      </c>
      <c r="E49" s="52" t="s">
        <v>18</v>
      </c>
    </row>
    <row r="50" spans="1:5" ht="18.75" customHeight="1" x14ac:dyDescent="0.35">
      <c r="A50" s="94"/>
      <c r="B50" s="37" t="s">
        <v>71</v>
      </c>
      <c r="C50" s="38"/>
      <c r="D50" s="39">
        <v>1</v>
      </c>
      <c r="E50" s="95"/>
    </row>
    <row r="51" spans="1:5" ht="20.25" customHeight="1" x14ac:dyDescent="0.35">
      <c r="A51" s="96"/>
      <c r="B51" s="37" t="s">
        <v>72</v>
      </c>
      <c r="C51" s="38"/>
      <c r="D51" s="97">
        <v>2</v>
      </c>
      <c r="E51" s="95"/>
    </row>
    <row r="52" spans="1:5" ht="21.75" customHeight="1" x14ac:dyDescent="0.35">
      <c r="A52" s="41" t="s">
        <v>9</v>
      </c>
      <c r="B52" s="42" t="s">
        <v>73</v>
      </c>
      <c r="C52" s="43"/>
      <c r="D52" s="51">
        <f>SUM(D53:D54)</f>
        <v>6</v>
      </c>
      <c r="E52" s="52" t="s">
        <v>18</v>
      </c>
    </row>
    <row r="53" spans="1:5" ht="18" customHeight="1" x14ac:dyDescent="0.35">
      <c r="A53" s="98"/>
      <c r="B53" s="37" t="s">
        <v>41</v>
      </c>
      <c r="C53" s="38"/>
      <c r="D53" s="39">
        <v>3</v>
      </c>
      <c r="E53" s="74"/>
    </row>
    <row r="54" spans="1:5" ht="27.75" customHeight="1" x14ac:dyDescent="0.35">
      <c r="A54" s="99"/>
      <c r="B54" s="37" t="s">
        <v>32</v>
      </c>
      <c r="C54" s="38"/>
      <c r="D54" s="39">
        <v>3</v>
      </c>
      <c r="E54" s="83"/>
    </row>
    <row r="55" spans="1:5" ht="31.5" customHeight="1" x14ac:dyDescent="0.35">
      <c r="A55" s="100" t="s">
        <v>15</v>
      </c>
      <c r="B55" s="101" t="s">
        <v>74</v>
      </c>
      <c r="C55" s="102"/>
      <c r="D55" s="51">
        <f>D56+D57+D58</f>
        <v>7</v>
      </c>
      <c r="E55" s="52" t="s">
        <v>18</v>
      </c>
    </row>
    <row r="56" spans="1:5" ht="39" customHeight="1" x14ac:dyDescent="0.35">
      <c r="A56" s="103"/>
      <c r="B56" s="37" t="s">
        <v>75</v>
      </c>
      <c r="C56" s="38"/>
      <c r="D56" s="39">
        <v>3</v>
      </c>
      <c r="E56" s="83"/>
    </row>
    <row r="57" spans="1:5" ht="34.5" customHeight="1" x14ac:dyDescent="0.35">
      <c r="A57" s="55"/>
      <c r="B57" s="104" t="s">
        <v>76</v>
      </c>
      <c r="C57" s="105"/>
      <c r="D57" s="39">
        <v>2</v>
      </c>
      <c r="E57" s="106"/>
    </row>
    <row r="58" spans="1:5" ht="31.5" customHeight="1" x14ac:dyDescent="0.35">
      <c r="A58" s="55"/>
      <c r="B58" s="104" t="s">
        <v>77</v>
      </c>
      <c r="C58" s="105"/>
      <c r="D58" s="39">
        <v>2</v>
      </c>
      <c r="E58" s="49"/>
    </row>
    <row r="59" spans="1:5" ht="33" customHeight="1" x14ac:dyDescent="0.35">
      <c r="A59" s="107" t="s">
        <v>33</v>
      </c>
      <c r="B59" s="42" t="s">
        <v>78</v>
      </c>
      <c r="C59" s="43"/>
      <c r="D59" s="51">
        <f>D60+D61</f>
        <v>5</v>
      </c>
      <c r="E59" s="45" t="s">
        <v>18</v>
      </c>
    </row>
    <row r="60" spans="1:5" ht="29.25" customHeight="1" x14ac:dyDescent="0.35">
      <c r="A60" s="108"/>
      <c r="B60" s="37" t="s">
        <v>100</v>
      </c>
      <c r="C60" s="38"/>
      <c r="D60" s="39">
        <v>2</v>
      </c>
      <c r="E60" s="95"/>
    </row>
    <row r="61" spans="1:5" ht="33" customHeight="1" x14ac:dyDescent="0.35">
      <c r="A61" s="108"/>
      <c r="B61" s="37" t="s">
        <v>101</v>
      </c>
      <c r="C61" s="38"/>
      <c r="D61" s="39">
        <v>3</v>
      </c>
      <c r="E61" s="95"/>
    </row>
    <row r="62" spans="1:5" ht="19.5" customHeight="1" x14ac:dyDescent="0.35">
      <c r="A62" s="107" t="s">
        <v>34</v>
      </c>
      <c r="B62" s="42" t="s">
        <v>26</v>
      </c>
      <c r="C62" s="43"/>
      <c r="D62" s="51">
        <f>SUM(D63:D64)</f>
        <v>6</v>
      </c>
      <c r="E62" s="45" t="s">
        <v>18</v>
      </c>
    </row>
    <row r="63" spans="1:5" ht="21" customHeight="1" x14ac:dyDescent="0.35">
      <c r="A63" s="109"/>
      <c r="B63" s="37" t="s">
        <v>40</v>
      </c>
      <c r="C63" s="38"/>
      <c r="D63" s="110">
        <v>3</v>
      </c>
      <c r="E63" s="95"/>
    </row>
    <row r="64" spans="1:5" ht="21" customHeight="1" x14ac:dyDescent="0.35">
      <c r="A64" s="111"/>
      <c r="B64" s="37" t="s">
        <v>27</v>
      </c>
      <c r="C64" s="38"/>
      <c r="D64" s="112">
        <v>3</v>
      </c>
      <c r="E64" s="95"/>
    </row>
    <row r="65" spans="1:38" ht="21" customHeight="1" x14ac:dyDescent="0.35">
      <c r="A65" s="113">
        <v>3.6</v>
      </c>
      <c r="B65" s="42" t="s">
        <v>87</v>
      </c>
      <c r="C65" s="43"/>
      <c r="D65" s="114">
        <v>3</v>
      </c>
      <c r="E65" s="45" t="s">
        <v>18</v>
      </c>
    </row>
    <row r="66" spans="1:38" ht="27.75" customHeight="1" thickBot="1" x14ac:dyDescent="0.4">
      <c r="A66" s="113"/>
      <c r="B66" s="37" t="s">
        <v>88</v>
      </c>
      <c r="C66" s="38"/>
      <c r="D66" s="112">
        <v>3</v>
      </c>
      <c r="E66" s="95"/>
    </row>
    <row r="67" spans="1:38" ht="66" customHeight="1" x14ac:dyDescent="0.35">
      <c r="A67" s="115" t="s">
        <v>39</v>
      </c>
      <c r="B67" s="62" t="s">
        <v>79</v>
      </c>
      <c r="C67" s="63"/>
      <c r="D67" s="64">
        <f>D68+D71</f>
        <v>10</v>
      </c>
      <c r="E67" s="116"/>
    </row>
    <row r="68" spans="1:38" ht="32.25" customHeight="1" x14ac:dyDescent="0.35">
      <c r="A68" s="41" t="s">
        <v>10</v>
      </c>
      <c r="B68" s="42" t="s">
        <v>80</v>
      </c>
      <c r="C68" s="43"/>
      <c r="D68" s="51">
        <f>D69+D70</f>
        <v>4</v>
      </c>
      <c r="E68" s="45" t="s">
        <v>18</v>
      </c>
    </row>
    <row r="69" spans="1:38" ht="63" customHeight="1" x14ac:dyDescent="0.35">
      <c r="A69" s="53"/>
      <c r="B69" s="37" t="s">
        <v>81</v>
      </c>
      <c r="C69" s="38"/>
      <c r="D69" s="39">
        <v>2</v>
      </c>
      <c r="E69" s="117"/>
    </row>
    <row r="70" spans="1:38" ht="28.5" customHeight="1" x14ac:dyDescent="0.35">
      <c r="A70" s="54"/>
      <c r="B70" s="37" t="s">
        <v>82</v>
      </c>
      <c r="C70" s="38"/>
      <c r="D70" s="39">
        <v>2</v>
      </c>
      <c r="E70" s="117"/>
    </row>
    <row r="71" spans="1:38" ht="31.5" customHeight="1" x14ac:dyDescent="0.35">
      <c r="A71" s="50" t="s">
        <v>11</v>
      </c>
      <c r="B71" s="118" t="s">
        <v>83</v>
      </c>
      <c r="C71" s="119"/>
      <c r="D71" s="51">
        <f>D72+D73+D74</f>
        <v>6</v>
      </c>
      <c r="E71" s="45" t="s">
        <v>18</v>
      </c>
    </row>
    <row r="72" spans="1:38" ht="22.5" customHeight="1" x14ac:dyDescent="0.35">
      <c r="A72" s="81"/>
      <c r="B72" s="37" t="s">
        <v>84</v>
      </c>
      <c r="C72" s="38"/>
      <c r="D72" s="39">
        <v>2</v>
      </c>
      <c r="E72" s="117"/>
    </row>
    <row r="73" spans="1:38" ht="21" customHeight="1" x14ac:dyDescent="0.35">
      <c r="A73" s="82"/>
      <c r="B73" s="37" t="s">
        <v>85</v>
      </c>
      <c r="C73" s="38"/>
      <c r="D73" s="39">
        <v>2</v>
      </c>
      <c r="E73" s="120"/>
    </row>
    <row r="74" spans="1:38" ht="30" customHeight="1" thickBot="1" x14ac:dyDescent="0.4">
      <c r="A74" s="82"/>
      <c r="B74" s="37" t="s">
        <v>86</v>
      </c>
      <c r="C74" s="38"/>
      <c r="D74" s="39">
        <v>2</v>
      </c>
      <c r="E74" s="120"/>
    </row>
    <row r="75" spans="1:38" ht="15" customHeight="1" x14ac:dyDescent="0.35">
      <c r="A75" s="121" t="s">
        <v>22</v>
      </c>
      <c r="B75" s="122"/>
      <c r="C75" s="122"/>
      <c r="D75" s="123"/>
      <c r="E75" s="124"/>
    </row>
    <row r="76" spans="1:38" ht="20.25" customHeight="1" x14ac:dyDescent="0.35">
      <c r="A76" s="125" t="s">
        <v>12</v>
      </c>
      <c r="B76" s="126"/>
      <c r="C76" s="126"/>
      <c r="D76" s="126"/>
      <c r="E76" s="127"/>
    </row>
    <row r="77" spans="1:38" s="3" customFormat="1" ht="15" customHeight="1" x14ac:dyDescent="0.35">
      <c r="A77" s="125" t="s">
        <v>20</v>
      </c>
      <c r="B77" s="126"/>
      <c r="C77" s="126"/>
      <c r="D77" s="126"/>
      <c r="E77" s="127"/>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row>
    <row r="78" spans="1:38" s="3" customFormat="1" ht="15.75" customHeight="1" thickBot="1" x14ac:dyDescent="0.4">
      <c r="A78" s="128" t="s">
        <v>21</v>
      </c>
      <c r="B78" s="129"/>
      <c r="C78" s="129"/>
      <c r="D78" s="129"/>
      <c r="E78" s="130"/>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row>
    <row r="79" spans="1:38" ht="15.75" thickBot="1" x14ac:dyDescent="0.4">
      <c r="A79" s="131"/>
      <c r="B79" s="132"/>
      <c r="C79" s="132"/>
      <c r="D79" s="133"/>
      <c r="E79" s="134"/>
    </row>
  </sheetData>
  <mergeCells count="94">
    <mergeCell ref="B14:C14"/>
    <mergeCell ref="B31:C31"/>
    <mergeCell ref="B34:C34"/>
    <mergeCell ref="B35:C35"/>
    <mergeCell ref="B36:C36"/>
    <mergeCell ref="B33:C33"/>
    <mergeCell ref="A77:E77"/>
    <mergeCell ref="A78:E78"/>
    <mergeCell ref="B53:C53"/>
    <mergeCell ref="A76:E76"/>
    <mergeCell ref="B46:C46"/>
    <mergeCell ref="B51:C51"/>
    <mergeCell ref="A72:A74"/>
    <mergeCell ref="B61:C61"/>
    <mergeCell ref="B70:C70"/>
    <mergeCell ref="B48:C48"/>
    <mergeCell ref="B64:C64"/>
    <mergeCell ref="A63:A64"/>
    <mergeCell ref="A50:A51"/>
    <mergeCell ref="A53:A54"/>
    <mergeCell ref="B52:C52"/>
    <mergeCell ref="B50:C50"/>
    <mergeCell ref="AH23:AI23"/>
    <mergeCell ref="B23:C23"/>
    <mergeCell ref="B8:C8"/>
    <mergeCell ref="B10:C10"/>
    <mergeCell ref="B9:C9"/>
    <mergeCell ref="F23:G23"/>
    <mergeCell ref="J23:K23"/>
    <mergeCell ref="B16:C16"/>
    <mergeCell ref="B17:C17"/>
    <mergeCell ref="B21:C21"/>
    <mergeCell ref="Z23:AA23"/>
    <mergeCell ref="AD23:AE23"/>
    <mergeCell ref="R23:S23"/>
    <mergeCell ref="V23:W23"/>
    <mergeCell ref="B19:C19"/>
    <mergeCell ref="N23:O23"/>
    <mergeCell ref="B11:C11"/>
    <mergeCell ref="A2:E2"/>
    <mergeCell ref="A4:C4"/>
    <mergeCell ref="B47:C47"/>
    <mergeCell ref="B43:C43"/>
    <mergeCell ref="A27:A29"/>
    <mergeCell ref="B29:C29"/>
    <mergeCell ref="B27:C27"/>
    <mergeCell ref="B42:C42"/>
    <mergeCell ref="B45:C45"/>
    <mergeCell ref="A40:A41"/>
    <mergeCell ref="A45:A47"/>
    <mergeCell ref="B32:C32"/>
    <mergeCell ref="B12:C12"/>
    <mergeCell ref="B13:C13"/>
    <mergeCell ref="B15:C15"/>
    <mergeCell ref="B37:C37"/>
    <mergeCell ref="A1:E1"/>
    <mergeCell ref="B26:C26"/>
    <mergeCell ref="B18:C18"/>
    <mergeCell ref="B20:C20"/>
    <mergeCell ref="B22:C22"/>
    <mergeCell ref="A3:E3"/>
    <mergeCell ref="A17:A18"/>
    <mergeCell ref="A5:C5"/>
    <mergeCell ref="B6:C6"/>
    <mergeCell ref="B7:C7"/>
    <mergeCell ref="B25:C25"/>
    <mergeCell ref="B38:C38"/>
    <mergeCell ref="B24:C24"/>
    <mergeCell ref="B49:C49"/>
    <mergeCell ref="B39:C39"/>
    <mergeCell ref="B40:C40"/>
    <mergeCell ref="B28:C28"/>
    <mergeCell ref="B30:C30"/>
    <mergeCell ref="B44:C44"/>
    <mergeCell ref="B41:C41"/>
    <mergeCell ref="A69:A70"/>
    <mergeCell ref="B54:C54"/>
    <mergeCell ref="B69:C69"/>
    <mergeCell ref="B62:C62"/>
    <mergeCell ref="B63:C63"/>
    <mergeCell ref="B58:C58"/>
    <mergeCell ref="B67:C67"/>
    <mergeCell ref="B55:C55"/>
    <mergeCell ref="B57:C57"/>
    <mergeCell ref="B56:C56"/>
    <mergeCell ref="B65:C65"/>
    <mergeCell ref="B66:C66"/>
    <mergeCell ref="B59:C59"/>
    <mergeCell ref="B60:C60"/>
    <mergeCell ref="B71:C71"/>
    <mergeCell ref="B73:C73"/>
    <mergeCell ref="B74:C74"/>
    <mergeCell ref="B68:C68"/>
    <mergeCell ref="B72:C72"/>
  </mergeCells>
  <phoneticPr fontId="0" type="noConversion"/>
  <pageMargins left="0.7" right="0.7" top="0.75" bottom="0.75" header="0.3" footer="0.3"/>
  <pageSetup paperSize="9" scale="86" fitToHeight="0" orientation="landscape" r:id="rId1"/>
  <headerFooter alignWithMargins="0"/>
  <rowBreaks count="1" manualBreakCount="1">
    <brk id="7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Doina Diaconescu</cp:lastModifiedBy>
  <cp:lastPrinted>2017-10-17T09:41:53Z</cp:lastPrinted>
  <dcterms:created xsi:type="dcterms:W3CDTF">2016-03-29T05:43:46Z</dcterms:created>
  <dcterms:modified xsi:type="dcterms:W3CDTF">2018-05-22T07:56:17Z</dcterms:modified>
</cp:coreProperties>
</file>